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F24" i="1" l="1"/>
  <c r="F20" i="1" l="1"/>
  <c r="F21" i="1"/>
  <c r="F22" i="1"/>
  <c r="F23" i="1"/>
  <c r="F19" i="1"/>
  <c r="F18" i="1" l="1"/>
  <c r="F17" i="1"/>
  <c r="F16" i="1" l="1"/>
  <c r="F15" i="1"/>
  <c r="F14" i="1"/>
  <c r="F13" i="1"/>
  <c r="F12" i="1"/>
  <c r="F11" i="1" l="1"/>
  <c r="F10" i="1"/>
  <c r="F9" i="1"/>
  <c r="F8" i="1"/>
  <c r="F7" i="1"/>
  <c r="F6" i="1" l="1"/>
  <c r="F5" i="1"/>
</calcChain>
</file>

<file path=xl/sharedStrings.xml><?xml version="1.0" encoding="utf-8"?>
<sst xmlns="http://schemas.openxmlformats.org/spreadsheetml/2006/main" count="47" uniqueCount="47">
  <si>
    <t xml:space="preserve"> N</t>
  </si>
  <si>
    <t>ხარჯთაღიცხვის N</t>
  </si>
  <si>
    <t>ხარჯთაღიცხვის დასახელება</t>
  </si>
  <si>
    <t>GWP-ის ერთ.ფასი ყველა ღირებულების ჩათვლით</t>
  </si>
  <si>
    <t>წლიური სამუშაოს რაოდენობა</t>
  </si>
  <si>
    <t>სულ ფასი ყველა გადასახადის ჩათვლით</t>
  </si>
  <si>
    <t>ხარჯთაღრიცხვა N1-2</t>
  </si>
  <si>
    <t>გამრეცხი ჭის მონტაჟი ფოლადის დ=80 მმ მილზე</t>
  </si>
  <si>
    <t>ხარჯთაღრიცხვა N1-7</t>
  </si>
  <si>
    <t xml:space="preserve">გამრეცხი ჭის მონტაჟი თუჯის d=150 მმ  მილზე  (d=150 მმ ურდული) </t>
  </si>
  <si>
    <t>ხარჯთაღრიცხვა N3-1</t>
  </si>
  <si>
    <t>არსებულ თუჯის დ=100 მმ მილზე ჭის მოწყობა დ=100 მმ ურდულით</t>
  </si>
  <si>
    <t>ხარჯთაღრიცხვა N3-2</t>
  </si>
  <si>
    <t>არსებულ თუჯის დ=150 მმ მილზე ჭის მოწყობა დ=150 მმ ურდულით</t>
  </si>
  <si>
    <t>ხარჯთაღრიცხვა N3-3</t>
  </si>
  <si>
    <t>არსებულ პოლიეთილენის d=63 მმ მილზე ჭის მოწყობა d=50 მმ ურდულით</t>
  </si>
  <si>
    <t>ხარჯთაღრიცხვა N3-4</t>
  </si>
  <si>
    <t>არსებულ პოლიეთილენის დ=100 მმ მილზე ჭის მოწყობა დ=100 მმ ურდულით</t>
  </si>
  <si>
    <t>ხარჯთაღრიცხვა N3-6</t>
  </si>
  <si>
    <t>არსებულ ფოლადის დ=150 მმ მილზე ჭის მოწყობა დ=150 მმ ურდულით</t>
  </si>
  <si>
    <t>ხარჯთაღრიცხვა N3-7</t>
  </si>
  <si>
    <t>არსებულ ფოლადის დ=250 მმ მილზე ჭის მოწყობა დ=250 მმ ურდულით</t>
  </si>
  <si>
    <t>ხარჯთაღრიცხვა N4-5</t>
  </si>
  <si>
    <t xml:space="preserve">ჩამცლელი ჭის მონტაჟი პოლიეთილე-                                                               ნის d=160 მმ  მილზე  (d=100 მმ ურდული)  </t>
  </si>
  <si>
    <t>ხარჯთაღრიცხვა N4-6</t>
  </si>
  <si>
    <t>ჩამცლელი ჭის მონტაჟი ფოლადის დ=150 მმ მილზე</t>
  </si>
  <si>
    <t>ხარჯთაღრიცხვა N5-1</t>
  </si>
  <si>
    <t xml:space="preserve">არსებული თუჯის d=300 მმ  მილზე  ჭის მოწყობა  d=300 მმ-იანი წნევის რეგულატორით </t>
  </si>
  <si>
    <t>ხარჯთაღრიცხვა N5-2</t>
  </si>
  <si>
    <t xml:space="preserve">არსებული თუჯის d=500 მმ  მილზე  ჭის მოწყობა  d=500 მმ-იანი წნევის რეგულატორით </t>
  </si>
  <si>
    <t>ხარჯთაღრიცხვა N5-5</t>
  </si>
  <si>
    <t xml:space="preserve">არსებული ფოლადის d=300 მმ  მილზე  ჭის მოწყობა  d=300 მმ-იანი წნევის რეგულატორით </t>
  </si>
  <si>
    <t>ხარჯთაღრიცხვა N5-6</t>
  </si>
  <si>
    <t xml:space="preserve">არსებული პოლიეთილენის d=63 მმ  მილზე  ჭის მოწყობა  d=50 მმ-იანი წნევის რეგულატორით </t>
  </si>
  <si>
    <t>ხარჯთაღრიცხვა N5-7</t>
  </si>
  <si>
    <t xml:space="preserve">არსებული პოლიეთილენის d=315 მმ  მილზე  ჭის მოწყობა  d=300 მმ-იანი წნევის რეგულატორით </t>
  </si>
  <si>
    <t>ხარჯთაღრიცხვა N6-1</t>
  </si>
  <si>
    <t xml:space="preserve">d=100 მმ  ვანტუზის მოწყობა ჭით, არსებულ თუჯის d=500 მმ მილზე </t>
  </si>
  <si>
    <t xml:space="preserve">d=100 მმ  ვანტუზის მოწყობა ჭით, არსებულ თუჯის d=900 მმ მილზე </t>
  </si>
  <si>
    <t xml:space="preserve">d=50 მმ  ვანტუზის მოწყობა ჭით, არსებულ პოლიეთილენის d=75 მმ მილზე </t>
  </si>
  <si>
    <t xml:space="preserve">d=50 მმ  ვანტუზის მოწყობა ჭით, არსებულ პოლიეთილენის d=90 მმ მილზე </t>
  </si>
  <si>
    <t>ხარჯთაღრიცხვა N2-1</t>
  </si>
  <si>
    <t>ხარჯთაღრიცხვა N2-2</t>
  </si>
  <si>
    <t>ხარჯთაღრიცხვა N2-5</t>
  </si>
  <si>
    <t>ხარჯთაღრიცხვა N2-6</t>
  </si>
  <si>
    <t xml:space="preserve">d=80 მმ  მიწისზედა ჰიდრანტის მოწყობა არსებული თუჯის d=100 მმ მილზე 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</si>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</sst>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43" fontId="3" fillId="0" borderId="13" xfId="1" applyFont="1" applyFill="1" applyBorder="1" applyAlignment="1">
      <alignment horizontal="center" vertical="center"/>
    </xf>
    <xf numFmtId="0" fontId="4" fillId="0" borderId="0" xfId="0" applyFont="1"/>
    <xf numFmtId="43" fontId="3" fillId="0" borderId="13" xfId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/>
    </xf>
    <xf numFmtId="43" fontId="3" fillId="0" borderId="14" xfId="1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3" fillId="0" borderId="16" xfId="2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3" fillId="0" borderId="13" xfId="2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43" fontId="4" fillId="2" borderId="13" xfId="1" applyFont="1" applyFill="1" applyBorder="1"/>
    <xf numFmtId="43" fontId="4" fillId="0" borderId="0" xfId="1" applyFont="1"/>
    <xf numFmtId="0" fontId="5" fillId="0" borderId="1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 wrapText="1"/>
    </xf>
    <xf numFmtId="0" fontId="0" fillId="0" borderId="0" xfId="1" applyNumberFormat="1" applyFont="1"/>
    <xf numFmtId="43" fontId="5" fillId="0" borderId="5" xfId="1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43" fontId="6" fillId="3" borderId="13" xfId="1" applyFont="1" applyFill="1" applyBorder="1"/>
    <xf numFmtId="43" fontId="6" fillId="4" borderId="13" xfId="1" applyFont="1" applyFill="1" applyBorder="1"/>
    <xf numFmtId="43" fontId="6" fillId="5" borderId="13" xfId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15" sqref="J15"/>
    </sheetView>
  </sheetViews>
  <sheetFormatPr defaultRowHeight="14.5" x14ac:dyDescent="0.35"/>
  <cols>
    <col min="1" max="1" width="6.6328125" style="2" bestFit="1" customWidth="1"/>
    <col min="2" max="2" width="25.7265625" style="14" customWidth="1"/>
    <col min="3" max="3" width="58.26953125" style="14" customWidth="1"/>
    <col min="4" max="4" width="29.08984375" style="16" customWidth="1"/>
    <col min="5" max="5" width="18.90625" style="4" bestFit="1" customWidth="1"/>
    <col min="6" max="6" width="24.08984375" style="16" customWidth="1"/>
  </cols>
  <sheetData>
    <row r="1" spans="1:6" x14ac:dyDescent="0.35">
      <c r="A1" s="25" t="s">
        <v>0</v>
      </c>
      <c r="B1" s="28" t="s">
        <v>1</v>
      </c>
      <c r="C1" s="31" t="s">
        <v>2</v>
      </c>
      <c r="D1" s="32" t="s">
        <v>3</v>
      </c>
      <c r="E1" s="22" t="s">
        <v>4</v>
      </c>
      <c r="F1" s="22" t="s">
        <v>5</v>
      </c>
    </row>
    <row r="2" spans="1:6" ht="14.5" customHeight="1" x14ac:dyDescent="0.35">
      <c r="A2" s="26"/>
      <c r="B2" s="29"/>
      <c r="C2" s="29"/>
      <c r="D2" s="33"/>
      <c r="E2" s="23"/>
      <c r="F2" s="23"/>
    </row>
    <row r="3" spans="1:6" ht="15" customHeight="1" thickBot="1" x14ac:dyDescent="0.4">
      <c r="A3" s="27"/>
      <c r="B3" s="30"/>
      <c r="C3" s="30"/>
      <c r="D3" s="34"/>
      <c r="E3" s="24"/>
      <c r="F3" s="24"/>
    </row>
    <row r="4" spans="1:6" s="21" customFormat="1" ht="15.5" x14ac:dyDescent="0.35">
      <c r="A4" s="17">
        <v>1</v>
      </c>
      <c r="B4" s="18">
        <v>2</v>
      </c>
      <c r="C4" s="19">
        <v>3</v>
      </c>
      <c r="D4" s="18">
        <v>4</v>
      </c>
      <c r="E4" s="20">
        <v>5</v>
      </c>
      <c r="F4" s="20">
        <v>6</v>
      </c>
    </row>
    <row r="5" spans="1:6" ht="15.5" x14ac:dyDescent="0.35">
      <c r="A5" s="9">
        <v>1</v>
      </c>
      <c r="B5" s="10" t="s">
        <v>6</v>
      </c>
      <c r="C5" s="11" t="s">
        <v>7</v>
      </c>
      <c r="D5" s="1">
        <v>11234.560202398909</v>
      </c>
      <c r="E5" s="3">
        <v>1</v>
      </c>
      <c r="F5" s="5">
        <f>E5*D5</f>
        <v>11234.560202398909</v>
      </c>
    </row>
    <row r="6" spans="1:6" ht="31" x14ac:dyDescent="0.35">
      <c r="A6" s="9">
        <v>2</v>
      </c>
      <c r="B6" s="10" t="s">
        <v>8</v>
      </c>
      <c r="C6" s="11" t="s">
        <v>9</v>
      </c>
      <c r="D6" s="1">
        <v>6099.5827451928317</v>
      </c>
      <c r="E6" s="3">
        <v>1</v>
      </c>
      <c r="F6" s="5">
        <f>E6*D6</f>
        <v>6099.5827451928317</v>
      </c>
    </row>
    <row r="7" spans="1:6" s="8" customFormat="1" ht="31" x14ac:dyDescent="0.35">
      <c r="A7" s="9">
        <v>3</v>
      </c>
      <c r="B7" s="12" t="s">
        <v>41</v>
      </c>
      <c r="C7" s="11" t="s">
        <v>37</v>
      </c>
      <c r="D7" s="1">
        <v>7823.4800729855697</v>
      </c>
      <c r="E7" s="3">
        <v>1</v>
      </c>
      <c r="F7" s="5">
        <f t="shared" ref="F7:F16" si="0">E7*D7</f>
        <v>7823.4800729855697</v>
      </c>
    </row>
    <row r="8" spans="1:6" s="8" customFormat="1" ht="31" x14ac:dyDescent="0.35">
      <c r="A8" s="9">
        <v>4</v>
      </c>
      <c r="B8" s="12" t="s">
        <v>42</v>
      </c>
      <c r="C8" s="11" t="s">
        <v>38</v>
      </c>
      <c r="D8" s="1">
        <v>9542.1345393815991</v>
      </c>
      <c r="E8" s="3">
        <v>1</v>
      </c>
      <c r="F8" s="5">
        <f t="shared" si="0"/>
        <v>9542.1345393815991</v>
      </c>
    </row>
    <row r="9" spans="1:6" s="8" customFormat="1" ht="31" x14ac:dyDescent="0.35">
      <c r="A9" s="9">
        <v>5</v>
      </c>
      <c r="B9" s="12" t="s">
        <v>43</v>
      </c>
      <c r="C9" s="11" t="s">
        <v>39</v>
      </c>
      <c r="D9" s="1">
        <v>4459.390545030843</v>
      </c>
      <c r="E9" s="3">
        <v>6</v>
      </c>
      <c r="F9" s="5">
        <f t="shared" si="0"/>
        <v>26756.343270185058</v>
      </c>
    </row>
    <row r="10" spans="1:6" s="8" customFormat="1" ht="31" x14ac:dyDescent="0.35">
      <c r="A10" s="9">
        <v>6</v>
      </c>
      <c r="B10" s="12" t="s">
        <v>44</v>
      </c>
      <c r="C10" s="11" t="s">
        <v>40</v>
      </c>
      <c r="D10" s="1">
        <v>4516.0640434508441</v>
      </c>
      <c r="E10" s="3">
        <v>1</v>
      </c>
      <c r="F10" s="5">
        <f t="shared" si="0"/>
        <v>4516.0640434508441</v>
      </c>
    </row>
    <row r="11" spans="1:6" ht="31" x14ac:dyDescent="0.35">
      <c r="A11" s="9">
        <v>7</v>
      </c>
      <c r="B11" s="10" t="s">
        <v>10</v>
      </c>
      <c r="C11" s="11" t="s">
        <v>11</v>
      </c>
      <c r="D11" s="1">
        <v>67650.057489721308</v>
      </c>
      <c r="E11" s="3">
        <v>4</v>
      </c>
      <c r="F11" s="5">
        <f t="shared" si="0"/>
        <v>270600.22995888523</v>
      </c>
    </row>
    <row r="12" spans="1:6" ht="31" x14ac:dyDescent="0.35">
      <c r="A12" s="9">
        <v>8</v>
      </c>
      <c r="B12" s="10" t="s">
        <v>12</v>
      </c>
      <c r="C12" s="11" t="s">
        <v>13</v>
      </c>
      <c r="D12" s="1">
        <v>5203.8505761324086</v>
      </c>
      <c r="E12" s="3">
        <v>6</v>
      </c>
      <c r="F12" s="5">
        <f t="shared" si="0"/>
        <v>31223.103456794452</v>
      </c>
    </row>
    <row r="13" spans="1:6" ht="31" x14ac:dyDescent="0.35">
      <c r="A13" s="9">
        <v>9</v>
      </c>
      <c r="B13" s="10" t="s">
        <v>14</v>
      </c>
      <c r="C13" s="11" t="s">
        <v>15</v>
      </c>
      <c r="D13" s="1">
        <v>6880.6624549664602</v>
      </c>
      <c r="E13" s="3">
        <v>1</v>
      </c>
      <c r="F13" s="5">
        <f t="shared" si="0"/>
        <v>6880.6624549664602</v>
      </c>
    </row>
    <row r="14" spans="1:6" ht="31" x14ac:dyDescent="0.35">
      <c r="A14" s="9">
        <v>10</v>
      </c>
      <c r="B14" s="10" t="s">
        <v>16</v>
      </c>
      <c r="C14" s="11" t="s">
        <v>17</v>
      </c>
      <c r="D14" s="1">
        <v>3507.2429945701761</v>
      </c>
      <c r="E14" s="3">
        <v>2</v>
      </c>
      <c r="F14" s="5">
        <f t="shared" si="0"/>
        <v>7014.4859891403521</v>
      </c>
    </row>
    <row r="15" spans="1:6" ht="31" x14ac:dyDescent="0.35">
      <c r="A15" s="9">
        <v>11</v>
      </c>
      <c r="B15" s="10" t="s">
        <v>18</v>
      </c>
      <c r="C15" s="11" t="s">
        <v>19</v>
      </c>
      <c r="D15" s="1">
        <v>4439.0939873674106</v>
      </c>
      <c r="E15" s="3">
        <v>2</v>
      </c>
      <c r="F15" s="5">
        <f t="shared" si="0"/>
        <v>8878.1879747348212</v>
      </c>
    </row>
    <row r="16" spans="1:6" ht="31" x14ac:dyDescent="0.35">
      <c r="A16" s="9">
        <v>12</v>
      </c>
      <c r="B16" s="10" t="s">
        <v>20</v>
      </c>
      <c r="C16" s="11" t="s">
        <v>21</v>
      </c>
      <c r="D16" s="1">
        <v>5889.0863910645412</v>
      </c>
      <c r="E16" s="3">
        <v>1</v>
      </c>
      <c r="F16" s="5">
        <f t="shared" si="0"/>
        <v>5889.0863910645412</v>
      </c>
    </row>
    <row r="17" spans="1:6" ht="31" x14ac:dyDescent="0.35">
      <c r="A17" s="9">
        <v>13</v>
      </c>
      <c r="B17" s="10" t="s">
        <v>22</v>
      </c>
      <c r="C17" s="11" t="s">
        <v>23</v>
      </c>
      <c r="D17" s="1">
        <v>5641.1486255783384</v>
      </c>
      <c r="E17" s="3">
        <v>1</v>
      </c>
      <c r="F17" s="5">
        <f t="shared" ref="F17:F18" si="1">E17*D17</f>
        <v>5641.1486255783384</v>
      </c>
    </row>
    <row r="18" spans="1:6" ht="15.5" x14ac:dyDescent="0.35">
      <c r="A18" s="9">
        <v>14</v>
      </c>
      <c r="B18" s="10" t="s">
        <v>24</v>
      </c>
      <c r="C18" s="11" t="s">
        <v>25</v>
      </c>
      <c r="D18" s="1">
        <v>7677.8903382274439</v>
      </c>
      <c r="E18" s="3">
        <v>1</v>
      </c>
      <c r="F18" s="5">
        <f t="shared" si="1"/>
        <v>7677.8903382274439</v>
      </c>
    </row>
    <row r="19" spans="1:6" ht="31" x14ac:dyDescent="0.35">
      <c r="A19" s="9">
        <v>15</v>
      </c>
      <c r="B19" s="10" t="s">
        <v>26</v>
      </c>
      <c r="C19" s="11" t="s">
        <v>27</v>
      </c>
      <c r="D19" s="1">
        <v>48972.324410388079</v>
      </c>
      <c r="E19" s="3">
        <v>1</v>
      </c>
      <c r="F19" s="5">
        <f>E19*D19</f>
        <v>48972.324410388079</v>
      </c>
    </row>
    <row r="20" spans="1:6" ht="31" x14ac:dyDescent="0.35">
      <c r="A20" s="9">
        <v>16</v>
      </c>
      <c r="B20" s="10" t="s">
        <v>28</v>
      </c>
      <c r="C20" s="11" t="s">
        <v>29</v>
      </c>
      <c r="D20" s="1">
        <v>141340.70463975138</v>
      </c>
      <c r="E20" s="3">
        <v>1</v>
      </c>
      <c r="F20" s="5">
        <f t="shared" ref="F20:F23" si="2">E20*D20</f>
        <v>141340.70463975138</v>
      </c>
    </row>
    <row r="21" spans="1:6" s="7" customFormat="1" ht="15.5" x14ac:dyDescent="0.35">
      <c r="A21" s="9">
        <v>17</v>
      </c>
      <c r="B21" s="13" t="s">
        <v>30</v>
      </c>
      <c r="C21" s="12" t="s">
        <v>31</v>
      </c>
      <c r="D21" s="15">
        <v>45380.426679791854</v>
      </c>
      <c r="E21" s="6">
        <v>1</v>
      </c>
      <c r="F21" s="5">
        <f t="shared" si="2"/>
        <v>45380.426679791854</v>
      </c>
    </row>
    <row r="22" spans="1:6" s="7" customFormat="1" ht="15.5" x14ac:dyDescent="0.35">
      <c r="A22" s="9">
        <v>18</v>
      </c>
      <c r="B22" s="13" t="s">
        <v>32</v>
      </c>
      <c r="C22" s="12" t="s">
        <v>33</v>
      </c>
      <c r="D22" s="15">
        <v>9785.099754166773</v>
      </c>
      <c r="E22" s="6">
        <v>2</v>
      </c>
      <c r="F22" s="5">
        <f t="shared" si="2"/>
        <v>19570.199508333546</v>
      </c>
    </row>
    <row r="23" spans="1:6" s="7" customFormat="1" ht="15.5" x14ac:dyDescent="0.35">
      <c r="A23" s="9">
        <v>19</v>
      </c>
      <c r="B23" s="13" t="s">
        <v>34</v>
      </c>
      <c r="C23" s="12" t="s">
        <v>35</v>
      </c>
      <c r="D23" s="15">
        <v>47209.605248181659</v>
      </c>
      <c r="E23" s="6">
        <v>1</v>
      </c>
      <c r="F23" s="5">
        <f t="shared" si="2"/>
        <v>47209.605248181659</v>
      </c>
    </row>
    <row r="24" spans="1:6" ht="15.5" x14ac:dyDescent="0.35">
      <c r="A24" s="9">
        <v>20</v>
      </c>
      <c r="B24" s="13" t="s">
        <v>36</v>
      </c>
      <c r="C24" s="12" t="s">
        <v>45</v>
      </c>
      <c r="D24" s="15">
        <v>5849.1427923037782</v>
      </c>
      <c r="E24" s="6">
        <v>1</v>
      </c>
      <c r="F24" s="5">
        <f>E24*D24</f>
        <v>5849.1427923037782</v>
      </c>
    </row>
    <row r="25" spans="1:6" x14ac:dyDescent="0.35">
      <c r="A25" s="35" t="s">
        <v>46</v>
      </c>
      <c r="B25" s="35"/>
      <c r="C25" s="35"/>
      <c r="D25" s="36">
        <f>SUM(D5:D24)</f>
        <v>449101.54853065219</v>
      </c>
      <c r="E25" s="38">
        <f>SUM(E5:E24)</f>
        <v>36</v>
      </c>
      <c r="F25" s="37">
        <f>SUM(F5:F24)</f>
        <v>718099.36334173672</v>
      </c>
    </row>
  </sheetData>
  <autoFilter ref="A1:F24"/>
  <mergeCells count="7">
    <mergeCell ref="A25:C25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2022-04-28T08:05:27Z</dcterms:modified>
</cp:coreProperties>
</file>